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tsoitun\Downloads\"/>
    </mc:Choice>
  </mc:AlternateContent>
  <xr:revisionPtr revIDLastSave="0" documentId="13_ncr:1_{4DFEEC8A-3602-4650-A3F0-EFEB24EBC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definedNames>
    <definedName name="Qry_Grad_Info2_count">#REF!</definedName>
    <definedName name="Qry_Grad_Info3_count2">#REF!</definedName>
  </definedNames>
  <calcPr calcId="191029"/>
</workbook>
</file>

<file path=xl/calcChain.xml><?xml version="1.0" encoding="utf-8"?>
<calcChain xmlns="http://schemas.openxmlformats.org/spreadsheetml/2006/main">
  <c r="N64" i="7" l="1"/>
  <c r="E64" i="7"/>
  <c r="F64" i="7"/>
  <c r="G64" i="7"/>
  <c r="H64" i="7"/>
  <c r="I64" i="7"/>
  <c r="J64" i="7"/>
  <c r="K64" i="7"/>
  <c r="L64" i="7"/>
  <c r="M64" i="7"/>
  <c r="C64" i="7"/>
  <c r="D64" i="7"/>
  <c r="B64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" i="7"/>
  <c r="M6" i="7"/>
  <c r="I6" i="7"/>
  <c r="J6" i="7" s="1"/>
  <c r="H6" i="7"/>
  <c r="G6" i="7"/>
  <c r="E6" i="7"/>
  <c r="D6" i="7"/>
  <c r="C6" i="7"/>
  <c r="B6" i="7"/>
  <c r="D28" i="7"/>
  <c r="D29" i="7"/>
  <c r="D30" i="7"/>
  <c r="D31" i="7"/>
  <c r="D27" i="7"/>
  <c r="D54" i="7"/>
  <c r="D55" i="7"/>
  <c r="D56" i="7"/>
  <c r="D57" i="7"/>
  <c r="D58" i="7"/>
  <c r="D59" i="7"/>
  <c r="D60" i="7"/>
  <c r="D61" i="7"/>
  <c r="D62" i="7"/>
  <c r="D53" i="7"/>
  <c r="D47" i="7"/>
  <c r="D48" i="7"/>
  <c r="D49" i="7"/>
  <c r="D50" i="7"/>
  <c r="D51" i="7"/>
  <c r="D52" i="7"/>
  <c r="D46" i="7"/>
  <c r="D45" i="7"/>
  <c r="D37" i="7"/>
  <c r="D38" i="7"/>
  <c r="D39" i="7"/>
  <c r="D40" i="7"/>
  <c r="D41" i="7"/>
  <c r="D42" i="7"/>
  <c r="D43" i="7"/>
  <c r="D44" i="7"/>
  <c r="D36" i="7"/>
  <c r="C32" i="7"/>
  <c r="D32" i="7"/>
  <c r="B32" i="7"/>
  <c r="F6" i="7"/>
  <c r="J53" i="7"/>
  <c r="J63" i="7"/>
  <c r="J58" i="7"/>
  <c r="J52" i="7"/>
  <c r="J46" i="7"/>
  <c r="I46" i="7"/>
  <c r="H46" i="7"/>
  <c r="M8" i="7"/>
  <c r="M25" i="7"/>
  <c r="M24" i="7"/>
  <c r="M58" i="7"/>
  <c r="M53" i="7"/>
  <c r="K53" i="7"/>
  <c r="I53" i="7"/>
  <c r="H53" i="7"/>
  <c r="L6" i="7"/>
  <c r="K6" i="7"/>
  <c r="J11" i="7"/>
  <c r="J7" i="7"/>
  <c r="G21" i="7"/>
  <c r="C53" i="7"/>
  <c r="B53" i="7"/>
  <c r="C46" i="7"/>
  <c r="B46" i="7"/>
  <c r="C36" i="7"/>
  <c r="B36" i="7"/>
  <c r="C27" i="7"/>
  <c r="B27" i="7"/>
  <c r="D9" i="7"/>
  <c r="D10" i="7"/>
  <c r="D12" i="7"/>
  <c r="D13" i="7"/>
  <c r="D14" i="7"/>
  <c r="D15" i="7"/>
  <c r="D16" i="7"/>
  <c r="D17" i="7"/>
  <c r="D18" i="7"/>
  <c r="D19" i="7"/>
  <c r="D20" i="7"/>
  <c r="D22" i="7"/>
  <c r="D23" i="7"/>
  <c r="D26" i="7"/>
  <c r="D33" i="7"/>
  <c r="D34" i="7"/>
  <c r="D35" i="7"/>
</calcChain>
</file>

<file path=xl/sharedStrings.xml><?xml version="1.0" encoding="utf-8"?>
<sst xmlns="http://schemas.openxmlformats.org/spreadsheetml/2006/main" count="80" uniqueCount="66">
  <si>
    <t>ปริญญาตรี</t>
  </si>
  <si>
    <t>ชาย</t>
  </si>
  <si>
    <t>หญิง</t>
  </si>
  <si>
    <t>ปริญญาโท</t>
  </si>
  <si>
    <t>ปริญญาเอก</t>
  </si>
  <si>
    <t>รวมทั้งหมด</t>
  </si>
  <si>
    <t>รวม</t>
  </si>
  <si>
    <t>ป.บัณฑิต</t>
  </si>
  <si>
    <t>จำนวนผู้สำเร็จการศึกษา ปี 2566 (ผู้สำเร็จการศึกษา ประจำปีการศึกษา 2565) จำแนกตาม จังหวัดที่ตั้งสถาบัน กลุ่มสถาบัน สถาบัน คณะ สาขาวิชา ระดับการศึกษา และเพศ</t>
  </si>
  <si>
    <t>จัดทำรายงาน วันที่ 25 กรกฎาคม 2567</t>
  </si>
  <si>
    <t>พืชศาสตร์</t>
  </si>
  <si>
    <t>วิทยาศาสตร์และเทคโนโลยีการอาหาร</t>
  </si>
  <si>
    <t>สัตวศาสตร์</t>
  </si>
  <si>
    <t>การจัดการธุรกิจค้าปลีก</t>
  </si>
  <si>
    <t>การบัญชี</t>
  </si>
  <si>
    <t>คอมพิวเตอร์ธุรกิจ</t>
  </si>
  <si>
    <t>เทคโนโลยีเครื่องกล</t>
  </si>
  <si>
    <t>บริหารธุรกิจ</t>
  </si>
  <si>
    <t>เทคโนโลยีสารสนเทศ</t>
  </si>
  <si>
    <t>วิทยาการคอมพิวเตอร์</t>
  </si>
  <si>
    <t>นิติศาสตร์</t>
  </si>
  <si>
    <t>ภาษาอังกฤษ</t>
  </si>
  <si>
    <t>รัฐประศาสนศาสตร์</t>
  </si>
  <si>
    <t>สาธารณสุขศาสตร์</t>
  </si>
  <si>
    <t>คณะครุศาสตร์</t>
  </si>
  <si>
    <t>การบริหารการศึกษา</t>
  </si>
  <si>
    <t>การบริหารการศึกษาและผู้นำทางการศึกษา</t>
  </si>
  <si>
    <t>การศึกษาปฐมวัย</t>
  </si>
  <si>
    <t>การศึกษาพิเศษ</t>
  </si>
  <si>
    <t>การสอนวิทยาศาสตร์</t>
  </si>
  <si>
    <t>เกษตรศาสตร์</t>
  </si>
  <si>
    <t>คณิตศาสตร์</t>
  </si>
  <si>
    <t>คหกรรมศาสตร์</t>
  </si>
  <si>
    <t>เคมี</t>
  </si>
  <si>
    <t>นวัตกรรมและคอมพิวเตอร์ศึกษา</t>
  </si>
  <si>
    <t>พลศึกษาและวิทยาศาสตร์การกีฬา</t>
  </si>
  <si>
    <t>ฟิสิกส์</t>
  </si>
  <si>
    <t>ภาษาไทย</t>
  </si>
  <si>
    <t>วิชาชีพครู</t>
  </si>
  <si>
    <t>วิทยาศาสตร์</t>
  </si>
  <si>
    <t>สังคมศึกษา</t>
  </si>
  <si>
    <t>การพัฒนาการศึกษา</t>
  </si>
  <si>
    <t>วิจัยหลักสูตรและการสอน</t>
  </si>
  <si>
    <t>อุตสาหกรรมศิลป์และเทคโนโลยี</t>
  </si>
  <si>
    <t>คณะเทคโนโลยีการเกษตร</t>
  </si>
  <si>
    <t>บริหารธุรกิจเกษตร</t>
  </si>
  <si>
    <t>คณะเทคโนโลยีอุตสาหกรรม</t>
  </si>
  <si>
    <t>เทคโนโลยีการก่อสร้าง</t>
  </si>
  <si>
    <t>ไฟฟ้าและอิเล็กทรอนิกส์</t>
  </si>
  <si>
    <t>คณะมนุษยศาสตร์และสังคมศาสตร์</t>
  </si>
  <si>
    <t>การท่องเที่ยว</t>
  </si>
  <si>
    <t>การพัฒนาชุมชน</t>
  </si>
  <si>
    <t>ดนตรี</t>
  </si>
  <si>
    <t>ภาษาไทยเพื่อการสื่อสาร</t>
  </si>
  <si>
    <t>ภาษาอังกฤษธุรกิจ</t>
  </si>
  <si>
    <t>รัฐศาสตร์</t>
  </si>
  <si>
    <t>ศิลปกรรม</t>
  </si>
  <si>
    <t>คณะวิทยาการจัดการ</t>
  </si>
  <si>
    <t>นิเทศศาสตร์</t>
  </si>
  <si>
    <t>คณะวิทยาศาสตร์และเทคโนโลยี</t>
  </si>
  <si>
    <t>ชีววิทยา</t>
  </si>
  <si>
    <t>วิทยาศาสตร์สิ่งแวดล้อม</t>
  </si>
  <si>
    <t>การจัดการและการวิเคราะห์ข้อมูล</t>
  </si>
  <si>
    <t>วิทยาการสารสนเทศและเทคโนโลยี</t>
  </si>
  <si>
    <t>สถาบัน/คณะ/สาขาวิชา</t>
  </si>
  <si>
    <t>ผู้สำเร็จการศึกษา มหาวิทยาลัยราชภัฏสกลนคร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</si>
</sst>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MS Sans Serif"/>
      <family val="2"/>
    </font>
    <font>
      <sz val="10"/>
      <color indexed="8"/>
      <name val="Tahoma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indent="3"/>
    </xf>
    <xf numFmtId="0" fontId="7" fillId="0" borderId="1" xfId="0" applyFont="1" applyBorder="1"/>
    <xf numFmtId="187" fontId="7" fillId="0" borderId="1" xfId="8" applyNumberFormat="1" applyFont="1" applyBorder="1"/>
    <xf numFmtId="187" fontId="7" fillId="0" borderId="1" xfId="8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87" fontId="6" fillId="0" borderId="1" xfId="8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9"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7" xr:uid="{00000000-0005-0000-0000-000004000000}"/>
    <cellStyle name="Normal 3" xfId="4" xr:uid="{00000000-0005-0000-0000-000005000000}"/>
    <cellStyle name="Normal 4" xfId="6" xr:uid="{00000000-0005-0000-0000-000006000000}"/>
    <cellStyle name="Normal_Sheet2" xfId="5" xr:uid="{00000000-0005-0000-0000-000007000000}"/>
    <cellStyle name="จุลภาค" xfId="8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67B6-A255-47F7-8907-6B8C73057601}">
  <dimension ref="A1:N64"/>
  <sheetViews>
    <sheetView tabSelected="1" workbookViewId="0">
      <selection activeCell="F16" sqref="F16"/>
    </sheetView>
  </sheetViews>
  <sheetFormatPr defaultRowHeight="21" x14ac:dyDescent="0.35"/>
  <cols>
    <col min="1" max="1" width="37" style="1" bestFit="1" customWidth="1"/>
    <col min="2" max="3" width="9" style="7"/>
    <col min="4" max="4" width="9" style="8"/>
    <col min="5" max="6" width="9" style="7"/>
    <col min="7" max="7" width="9" style="8"/>
    <col min="8" max="9" width="9" style="7"/>
    <col min="10" max="10" width="9" style="8"/>
    <col min="11" max="12" width="9" style="7"/>
    <col min="13" max="14" width="9" style="8"/>
    <col min="15" max="16384" width="9" style="1"/>
  </cols>
  <sheetData>
    <row r="1" spans="1:14" x14ac:dyDescent="0.3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35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5">
      <c r="A3" s="12" t="s">
        <v>65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5">
      <c r="A4" s="14" t="s">
        <v>64</v>
      </c>
      <c r="B4" s="13" t="s">
        <v>0</v>
      </c>
      <c r="C4" s="13"/>
      <c r="D4" s="10" t="s">
        <v>6</v>
      </c>
      <c r="E4" s="13" t="s">
        <v>7</v>
      </c>
      <c r="F4" s="13"/>
      <c r="G4" s="10" t="s">
        <v>6</v>
      </c>
      <c r="H4" s="13" t="s">
        <v>3</v>
      </c>
      <c r="I4" s="13"/>
      <c r="J4" s="10" t="s">
        <v>6</v>
      </c>
      <c r="K4" s="13" t="s">
        <v>4</v>
      </c>
      <c r="L4" s="13"/>
      <c r="M4" s="10" t="s">
        <v>6</v>
      </c>
      <c r="N4" s="10" t="s">
        <v>5</v>
      </c>
    </row>
    <row r="5" spans="1:14" x14ac:dyDescent="0.35">
      <c r="A5" s="14"/>
      <c r="B5" s="2" t="s">
        <v>1</v>
      </c>
      <c r="C5" s="2" t="s">
        <v>2</v>
      </c>
      <c r="D5" s="11"/>
      <c r="E5" s="2" t="s">
        <v>1</v>
      </c>
      <c r="F5" s="2" t="s">
        <v>2</v>
      </c>
      <c r="G5" s="11"/>
      <c r="H5" s="2" t="s">
        <v>1</v>
      </c>
      <c r="I5" s="2" t="s">
        <v>2</v>
      </c>
      <c r="J5" s="11"/>
      <c r="K5" s="2" t="s">
        <v>1</v>
      </c>
      <c r="L5" s="2" t="s">
        <v>2</v>
      </c>
      <c r="M5" s="11"/>
      <c r="N5" s="11"/>
    </row>
    <row r="6" spans="1:14" x14ac:dyDescent="0.35">
      <c r="A6" s="4" t="s">
        <v>24</v>
      </c>
      <c r="B6" s="6">
        <f>SUM(B7:B26)</f>
        <v>297</v>
      </c>
      <c r="C6" s="6">
        <f>SUM(C7:C26)</f>
        <v>602</v>
      </c>
      <c r="D6" s="6">
        <f>SUM(B6:C6)</f>
        <v>899</v>
      </c>
      <c r="E6" s="9">
        <f>SUM(E7:E26)</f>
        <v>42</v>
      </c>
      <c r="F6" s="9">
        <f>SUM(F7:F26)</f>
        <v>122</v>
      </c>
      <c r="G6" s="6">
        <f>SUM(E6:F6)</f>
        <v>164</v>
      </c>
      <c r="H6" s="6">
        <f>SUM(H7:H26)</f>
        <v>40</v>
      </c>
      <c r="I6" s="6">
        <f>SUM(I7:I26)</f>
        <v>37</v>
      </c>
      <c r="J6" s="6">
        <f>SUM(H6:I6)</f>
        <v>77</v>
      </c>
      <c r="K6" s="6">
        <f>SUM(K7:K26)</f>
        <v>18</v>
      </c>
      <c r="L6" s="6">
        <f>SUM(L7:L26)</f>
        <v>39</v>
      </c>
      <c r="M6" s="6">
        <f>SUM(K6:L6)</f>
        <v>57</v>
      </c>
      <c r="N6" s="6">
        <f>D6+G6+J6+M6</f>
        <v>1197</v>
      </c>
    </row>
    <row r="7" spans="1:14" x14ac:dyDescent="0.35">
      <c r="A7" s="3" t="s">
        <v>25</v>
      </c>
      <c r="B7" s="9"/>
      <c r="C7" s="9"/>
      <c r="D7" s="6"/>
      <c r="E7" s="9"/>
      <c r="F7" s="9"/>
      <c r="G7" s="6"/>
      <c r="H7" s="9">
        <v>34</v>
      </c>
      <c r="I7" s="9">
        <v>32</v>
      </c>
      <c r="J7" s="6">
        <f>SUM(H7:I7)</f>
        <v>66</v>
      </c>
      <c r="K7" s="9"/>
      <c r="L7" s="9"/>
      <c r="M7" s="6"/>
      <c r="N7" s="6">
        <f t="shared" ref="N7:N63" si="0">D7+G7+J7+M7</f>
        <v>66</v>
      </c>
    </row>
    <row r="8" spans="1:14" x14ac:dyDescent="0.35">
      <c r="A8" s="3" t="s">
        <v>26</v>
      </c>
      <c r="B8" s="9"/>
      <c r="C8" s="9"/>
      <c r="D8" s="6"/>
      <c r="E8" s="9"/>
      <c r="F8" s="9"/>
      <c r="G8" s="6"/>
      <c r="H8" s="9"/>
      <c r="I8" s="9"/>
      <c r="J8" s="6"/>
      <c r="K8" s="9"/>
      <c r="L8" s="9">
        <v>1</v>
      </c>
      <c r="M8" s="6">
        <f t="shared" ref="M8" si="1">SUM(K8:L8)</f>
        <v>1</v>
      </c>
      <c r="N8" s="6">
        <f t="shared" si="0"/>
        <v>1</v>
      </c>
    </row>
    <row r="9" spans="1:14" x14ac:dyDescent="0.35">
      <c r="A9" s="3" t="s">
        <v>27</v>
      </c>
      <c r="B9" s="9">
        <v>4</v>
      </c>
      <c r="C9" s="9">
        <v>69</v>
      </c>
      <c r="D9" s="6">
        <f t="shared" ref="D9:D35" si="2">B9+C9</f>
        <v>73</v>
      </c>
      <c r="E9" s="9"/>
      <c r="F9" s="9"/>
      <c r="G9" s="6"/>
      <c r="H9" s="9"/>
      <c r="I9" s="9"/>
      <c r="J9" s="6"/>
      <c r="K9" s="9"/>
      <c r="L9" s="9"/>
      <c r="M9" s="6"/>
      <c r="N9" s="6">
        <f t="shared" si="0"/>
        <v>73</v>
      </c>
    </row>
    <row r="10" spans="1:14" x14ac:dyDescent="0.35">
      <c r="A10" s="3" t="s">
        <v>28</v>
      </c>
      <c r="B10" s="9"/>
      <c r="C10" s="9">
        <v>18</v>
      </c>
      <c r="D10" s="6">
        <f t="shared" si="2"/>
        <v>18</v>
      </c>
      <c r="E10" s="9"/>
      <c r="F10" s="9"/>
      <c r="G10" s="6"/>
      <c r="H10" s="9"/>
      <c r="I10" s="9"/>
      <c r="J10" s="6"/>
      <c r="K10" s="9"/>
      <c r="L10" s="9"/>
      <c r="M10" s="6"/>
      <c r="N10" s="6">
        <f t="shared" si="0"/>
        <v>18</v>
      </c>
    </row>
    <row r="11" spans="1:14" x14ac:dyDescent="0.35">
      <c r="A11" s="3" t="s">
        <v>29</v>
      </c>
      <c r="B11" s="9"/>
      <c r="C11" s="9"/>
      <c r="D11" s="6"/>
      <c r="E11" s="9"/>
      <c r="F11" s="9"/>
      <c r="G11" s="6"/>
      <c r="H11" s="9">
        <v>6</v>
      </c>
      <c r="I11" s="9">
        <v>5</v>
      </c>
      <c r="J11" s="6">
        <f t="shared" ref="J11" si="3">SUM(H11:I11)</f>
        <v>11</v>
      </c>
      <c r="K11" s="9"/>
      <c r="L11" s="9"/>
      <c r="M11" s="6"/>
      <c r="N11" s="6">
        <f t="shared" si="0"/>
        <v>11</v>
      </c>
    </row>
    <row r="12" spans="1:14" x14ac:dyDescent="0.35">
      <c r="A12" s="3" t="s">
        <v>30</v>
      </c>
      <c r="B12" s="9">
        <v>2</v>
      </c>
      <c r="C12" s="9"/>
      <c r="D12" s="6">
        <f t="shared" si="2"/>
        <v>2</v>
      </c>
      <c r="E12" s="9"/>
      <c r="F12" s="9"/>
      <c r="G12" s="6"/>
      <c r="H12" s="9"/>
      <c r="I12" s="9"/>
      <c r="J12" s="6"/>
      <c r="K12" s="9"/>
      <c r="L12" s="9"/>
      <c r="M12" s="6"/>
      <c r="N12" s="6">
        <f t="shared" si="0"/>
        <v>2</v>
      </c>
    </row>
    <row r="13" spans="1:14" x14ac:dyDescent="0.35">
      <c r="A13" s="3" t="s">
        <v>31</v>
      </c>
      <c r="B13" s="9">
        <v>28</v>
      </c>
      <c r="C13" s="9">
        <v>68</v>
      </c>
      <c r="D13" s="6">
        <f t="shared" si="2"/>
        <v>96</v>
      </c>
      <c r="E13" s="9"/>
      <c r="F13" s="9"/>
      <c r="G13" s="6"/>
      <c r="H13" s="9"/>
      <c r="I13" s="9"/>
      <c r="J13" s="6"/>
      <c r="K13" s="9"/>
      <c r="L13" s="9"/>
      <c r="M13" s="6"/>
      <c r="N13" s="6">
        <f t="shared" si="0"/>
        <v>96</v>
      </c>
    </row>
    <row r="14" spans="1:14" x14ac:dyDescent="0.35">
      <c r="A14" s="3" t="s">
        <v>32</v>
      </c>
      <c r="B14" s="9">
        <v>28</v>
      </c>
      <c r="C14" s="9">
        <v>38</v>
      </c>
      <c r="D14" s="6">
        <f t="shared" si="2"/>
        <v>66</v>
      </c>
      <c r="E14" s="9"/>
      <c r="F14" s="9"/>
      <c r="G14" s="6"/>
      <c r="H14" s="9"/>
      <c r="I14" s="9"/>
      <c r="J14" s="6"/>
      <c r="K14" s="9"/>
      <c r="L14" s="9"/>
      <c r="M14" s="6"/>
      <c r="N14" s="6">
        <f t="shared" si="0"/>
        <v>66</v>
      </c>
    </row>
    <row r="15" spans="1:14" x14ac:dyDescent="0.35">
      <c r="A15" s="3" t="s">
        <v>33</v>
      </c>
      <c r="B15" s="9">
        <v>8</v>
      </c>
      <c r="C15" s="9">
        <v>20</v>
      </c>
      <c r="D15" s="6">
        <f t="shared" si="2"/>
        <v>28</v>
      </c>
      <c r="E15" s="9"/>
      <c r="F15" s="9"/>
      <c r="G15" s="6"/>
      <c r="H15" s="9"/>
      <c r="I15" s="9"/>
      <c r="J15" s="6"/>
      <c r="K15" s="9"/>
      <c r="L15" s="9"/>
      <c r="M15" s="6"/>
      <c r="N15" s="6">
        <f t="shared" si="0"/>
        <v>28</v>
      </c>
    </row>
    <row r="16" spans="1:14" x14ac:dyDescent="0.35">
      <c r="A16" s="3" t="s">
        <v>34</v>
      </c>
      <c r="B16" s="9">
        <v>31</v>
      </c>
      <c r="C16" s="9">
        <v>32</v>
      </c>
      <c r="D16" s="6">
        <f t="shared" si="2"/>
        <v>63</v>
      </c>
      <c r="E16" s="9"/>
      <c r="F16" s="9"/>
      <c r="G16" s="6"/>
      <c r="H16" s="9"/>
      <c r="I16" s="9"/>
      <c r="J16" s="6"/>
      <c r="K16" s="9"/>
      <c r="L16" s="9"/>
      <c r="M16" s="6"/>
      <c r="N16" s="6">
        <f t="shared" si="0"/>
        <v>63</v>
      </c>
    </row>
    <row r="17" spans="1:14" x14ac:dyDescent="0.35">
      <c r="A17" s="3" t="s">
        <v>35</v>
      </c>
      <c r="B17" s="9">
        <v>46</v>
      </c>
      <c r="C17" s="9">
        <v>15</v>
      </c>
      <c r="D17" s="6">
        <f t="shared" si="2"/>
        <v>61</v>
      </c>
      <c r="E17" s="9"/>
      <c r="F17" s="9"/>
      <c r="G17" s="6"/>
      <c r="H17" s="9"/>
      <c r="I17" s="9"/>
      <c r="J17" s="6"/>
      <c r="K17" s="9"/>
      <c r="L17" s="9"/>
      <c r="M17" s="6"/>
      <c r="N17" s="6">
        <f t="shared" si="0"/>
        <v>61</v>
      </c>
    </row>
    <row r="18" spans="1:14" x14ac:dyDescent="0.35">
      <c r="A18" s="3" t="s">
        <v>36</v>
      </c>
      <c r="B18" s="9">
        <v>26</v>
      </c>
      <c r="C18" s="9">
        <v>40</v>
      </c>
      <c r="D18" s="6">
        <f t="shared" si="2"/>
        <v>66</v>
      </c>
      <c r="E18" s="9"/>
      <c r="F18" s="9"/>
      <c r="G18" s="6"/>
      <c r="H18" s="9"/>
      <c r="I18" s="9"/>
      <c r="J18" s="6"/>
      <c r="K18" s="9"/>
      <c r="L18" s="9"/>
      <c r="M18" s="6"/>
      <c r="N18" s="6">
        <f t="shared" si="0"/>
        <v>66</v>
      </c>
    </row>
    <row r="19" spans="1:14" x14ac:dyDescent="0.35">
      <c r="A19" s="3" t="s">
        <v>37</v>
      </c>
      <c r="B19" s="9">
        <v>27</v>
      </c>
      <c r="C19" s="9">
        <v>71</v>
      </c>
      <c r="D19" s="6">
        <f t="shared" si="2"/>
        <v>98</v>
      </c>
      <c r="E19" s="9"/>
      <c r="F19" s="9"/>
      <c r="G19" s="6"/>
      <c r="H19" s="9"/>
      <c r="I19" s="9"/>
      <c r="J19" s="6"/>
      <c r="K19" s="9"/>
      <c r="L19" s="9"/>
      <c r="M19" s="6"/>
      <c r="N19" s="6">
        <f t="shared" si="0"/>
        <v>98</v>
      </c>
    </row>
    <row r="20" spans="1:14" x14ac:dyDescent="0.35">
      <c r="A20" s="3" t="s">
        <v>21</v>
      </c>
      <c r="B20" s="9">
        <v>25</v>
      </c>
      <c r="C20" s="9">
        <v>66</v>
      </c>
      <c r="D20" s="6">
        <f t="shared" si="2"/>
        <v>91</v>
      </c>
      <c r="E20" s="9"/>
      <c r="F20" s="9"/>
      <c r="G20" s="6"/>
      <c r="H20" s="9"/>
      <c r="I20" s="9"/>
      <c r="J20" s="6"/>
      <c r="K20" s="9"/>
      <c r="L20" s="9"/>
      <c r="M20" s="6"/>
      <c r="N20" s="6">
        <f t="shared" si="0"/>
        <v>91</v>
      </c>
    </row>
    <row r="21" spans="1:14" x14ac:dyDescent="0.35">
      <c r="A21" s="3" t="s">
        <v>38</v>
      </c>
      <c r="B21" s="9"/>
      <c r="C21" s="9"/>
      <c r="D21" s="6"/>
      <c r="E21" s="9">
        <v>42</v>
      </c>
      <c r="F21" s="9">
        <v>122</v>
      </c>
      <c r="G21" s="6">
        <f>SUM(E21:F21)</f>
        <v>164</v>
      </c>
      <c r="H21" s="9"/>
      <c r="I21" s="9"/>
      <c r="J21" s="6"/>
      <c r="K21" s="9"/>
      <c r="L21" s="9"/>
      <c r="M21" s="6"/>
      <c r="N21" s="6">
        <f t="shared" si="0"/>
        <v>164</v>
      </c>
    </row>
    <row r="22" spans="1:14" x14ac:dyDescent="0.35">
      <c r="A22" s="3" t="s">
        <v>39</v>
      </c>
      <c r="B22" s="9">
        <v>18</v>
      </c>
      <c r="C22" s="9">
        <v>75</v>
      </c>
      <c r="D22" s="6">
        <f t="shared" si="2"/>
        <v>93</v>
      </c>
      <c r="E22" s="9"/>
      <c r="F22" s="9"/>
      <c r="G22" s="6"/>
      <c r="H22" s="9"/>
      <c r="I22" s="9"/>
      <c r="J22" s="6"/>
      <c r="K22" s="9"/>
      <c r="L22" s="9"/>
      <c r="M22" s="6"/>
      <c r="N22" s="6">
        <f t="shared" si="0"/>
        <v>93</v>
      </c>
    </row>
    <row r="23" spans="1:14" x14ac:dyDescent="0.35">
      <c r="A23" s="3" t="s">
        <v>40</v>
      </c>
      <c r="B23" s="9">
        <v>32</v>
      </c>
      <c r="C23" s="9">
        <v>63</v>
      </c>
      <c r="D23" s="6">
        <f t="shared" si="2"/>
        <v>95</v>
      </c>
      <c r="E23" s="9"/>
      <c r="F23" s="9"/>
      <c r="G23" s="6"/>
      <c r="H23" s="9"/>
      <c r="I23" s="9"/>
      <c r="J23" s="6"/>
      <c r="K23" s="9"/>
      <c r="L23" s="9"/>
      <c r="M23" s="6"/>
      <c r="N23" s="6">
        <f t="shared" si="0"/>
        <v>95</v>
      </c>
    </row>
    <row r="24" spans="1:14" x14ac:dyDescent="0.35">
      <c r="A24" s="3" t="s">
        <v>41</v>
      </c>
      <c r="B24" s="9"/>
      <c r="C24" s="9"/>
      <c r="D24" s="6"/>
      <c r="E24" s="9"/>
      <c r="F24" s="9"/>
      <c r="G24" s="6"/>
      <c r="H24" s="9"/>
      <c r="I24" s="9"/>
      <c r="J24" s="6"/>
      <c r="K24" s="9">
        <v>15</v>
      </c>
      <c r="L24" s="9">
        <v>25</v>
      </c>
      <c r="M24" s="6">
        <f>SUM(K24:L24)</f>
        <v>40</v>
      </c>
      <c r="N24" s="6">
        <f t="shared" si="0"/>
        <v>40</v>
      </c>
    </row>
    <row r="25" spans="1:14" x14ac:dyDescent="0.35">
      <c r="A25" s="3" t="s">
        <v>42</v>
      </c>
      <c r="B25" s="9"/>
      <c r="C25" s="9"/>
      <c r="D25" s="6"/>
      <c r="E25" s="9"/>
      <c r="F25" s="9"/>
      <c r="G25" s="6"/>
      <c r="H25" s="9"/>
      <c r="I25" s="9"/>
      <c r="J25" s="6"/>
      <c r="K25" s="9">
        <v>3</v>
      </c>
      <c r="L25" s="9">
        <v>13</v>
      </c>
      <c r="M25" s="6">
        <f>SUM(K25:L25)</f>
        <v>16</v>
      </c>
      <c r="N25" s="6">
        <f t="shared" si="0"/>
        <v>16</v>
      </c>
    </row>
    <row r="26" spans="1:14" x14ac:dyDescent="0.35">
      <c r="A26" s="3" t="s">
        <v>43</v>
      </c>
      <c r="B26" s="9">
        <v>22</v>
      </c>
      <c r="C26" s="9">
        <v>27</v>
      </c>
      <c r="D26" s="6">
        <f t="shared" si="2"/>
        <v>49</v>
      </c>
      <c r="E26" s="9"/>
      <c r="F26" s="9"/>
      <c r="G26" s="6"/>
      <c r="H26" s="9"/>
      <c r="I26" s="9"/>
      <c r="J26" s="6"/>
      <c r="K26" s="9"/>
      <c r="L26" s="9"/>
      <c r="M26" s="6"/>
      <c r="N26" s="6">
        <f t="shared" si="0"/>
        <v>49</v>
      </c>
    </row>
    <row r="27" spans="1:14" x14ac:dyDescent="0.35">
      <c r="A27" s="4" t="s">
        <v>44</v>
      </c>
      <c r="B27" s="6">
        <f>SUM(B28:B31)</f>
        <v>23</v>
      </c>
      <c r="C27" s="6">
        <f>SUM(C28:C31)</f>
        <v>22</v>
      </c>
      <c r="D27" s="6">
        <f>SUM(B27:C27)</f>
        <v>45</v>
      </c>
      <c r="E27" s="9"/>
      <c r="F27" s="9"/>
      <c r="G27" s="6"/>
      <c r="H27" s="9"/>
      <c r="I27" s="9"/>
      <c r="J27" s="6"/>
      <c r="K27" s="9"/>
      <c r="L27" s="9"/>
      <c r="M27" s="6"/>
      <c r="N27" s="6">
        <f t="shared" si="0"/>
        <v>45</v>
      </c>
    </row>
    <row r="28" spans="1:14" x14ac:dyDescent="0.35">
      <c r="A28" s="3" t="s">
        <v>10</v>
      </c>
      <c r="B28" s="9">
        <v>3</v>
      </c>
      <c r="C28" s="9">
        <v>5</v>
      </c>
      <c r="D28" s="6">
        <f t="shared" ref="D28:D31" si="4">SUM(B28:C28)</f>
        <v>8</v>
      </c>
      <c r="E28" s="9"/>
      <c r="F28" s="9"/>
      <c r="G28" s="6"/>
      <c r="H28" s="9"/>
      <c r="I28" s="9"/>
      <c r="J28" s="6"/>
      <c r="K28" s="9"/>
      <c r="L28" s="9"/>
      <c r="M28" s="6"/>
      <c r="N28" s="6">
        <f t="shared" si="0"/>
        <v>8</v>
      </c>
    </row>
    <row r="29" spans="1:14" x14ac:dyDescent="0.35">
      <c r="A29" s="3" t="s">
        <v>11</v>
      </c>
      <c r="B29" s="9"/>
      <c r="C29" s="9">
        <v>2</v>
      </c>
      <c r="D29" s="6">
        <f t="shared" si="4"/>
        <v>2</v>
      </c>
      <c r="E29" s="9"/>
      <c r="F29" s="9"/>
      <c r="G29" s="6"/>
      <c r="H29" s="9"/>
      <c r="I29" s="9"/>
      <c r="J29" s="6"/>
      <c r="K29" s="9"/>
      <c r="L29" s="9"/>
      <c r="M29" s="6"/>
      <c r="N29" s="6">
        <f t="shared" si="0"/>
        <v>2</v>
      </c>
    </row>
    <row r="30" spans="1:14" x14ac:dyDescent="0.35">
      <c r="A30" s="3" t="s">
        <v>12</v>
      </c>
      <c r="B30" s="9">
        <v>13</v>
      </c>
      <c r="C30" s="9">
        <v>8</v>
      </c>
      <c r="D30" s="6">
        <f t="shared" si="4"/>
        <v>21</v>
      </c>
      <c r="E30" s="9"/>
      <c r="F30" s="9"/>
      <c r="G30" s="6"/>
      <c r="H30" s="9"/>
      <c r="I30" s="9"/>
      <c r="J30" s="6"/>
      <c r="K30" s="9"/>
      <c r="L30" s="9"/>
      <c r="M30" s="6"/>
      <c r="N30" s="6">
        <f t="shared" si="0"/>
        <v>21</v>
      </c>
    </row>
    <row r="31" spans="1:14" x14ac:dyDescent="0.35">
      <c r="A31" s="3" t="s">
        <v>45</v>
      </c>
      <c r="B31" s="9">
        <v>7</v>
      </c>
      <c r="C31" s="9">
        <v>7</v>
      </c>
      <c r="D31" s="6">
        <f t="shared" si="4"/>
        <v>14</v>
      </c>
      <c r="E31" s="9"/>
      <c r="F31" s="9"/>
      <c r="G31" s="6"/>
      <c r="H31" s="9"/>
      <c r="I31" s="9"/>
      <c r="J31" s="6"/>
      <c r="K31" s="9"/>
      <c r="L31" s="9"/>
      <c r="M31" s="6"/>
      <c r="N31" s="6">
        <f t="shared" si="0"/>
        <v>14</v>
      </c>
    </row>
    <row r="32" spans="1:14" x14ac:dyDescent="0.35">
      <c r="A32" s="4" t="s">
        <v>46</v>
      </c>
      <c r="B32" s="6">
        <f>SUM(B33:B35)</f>
        <v>142</v>
      </c>
      <c r="C32" s="6">
        <f t="shared" ref="C32:D32" si="5">SUM(C33:C35)</f>
        <v>29</v>
      </c>
      <c r="D32" s="6">
        <f t="shared" si="5"/>
        <v>171</v>
      </c>
      <c r="E32" s="9"/>
      <c r="F32" s="9"/>
      <c r="G32" s="6"/>
      <c r="H32" s="9"/>
      <c r="I32" s="9"/>
      <c r="J32" s="6"/>
      <c r="K32" s="9"/>
      <c r="L32" s="9"/>
      <c r="M32" s="6"/>
      <c r="N32" s="6">
        <f t="shared" si="0"/>
        <v>171</v>
      </c>
    </row>
    <row r="33" spans="1:14" x14ac:dyDescent="0.35">
      <c r="A33" s="3" t="s">
        <v>47</v>
      </c>
      <c r="B33" s="9">
        <v>38</v>
      </c>
      <c r="C33" s="9">
        <v>13</v>
      </c>
      <c r="D33" s="6">
        <f t="shared" si="2"/>
        <v>51</v>
      </c>
      <c r="E33" s="9"/>
      <c r="F33" s="9"/>
      <c r="G33" s="6"/>
      <c r="H33" s="9"/>
      <c r="I33" s="9"/>
      <c r="J33" s="6"/>
      <c r="K33" s="9"/>
      <c r="L33" s="9"/>
      <c r="M33" s="6"/>
      <c r="N33" s="6">
        <f t="shared" si="0"/>
        <v>51</v>
      </c>
    </row>
    <row r="34" spans="1:14" x14ac:dyDescent="0.35">
      <c r="A34" s="3" t="s">
        <v>16</v>
      </c>
      <c r="B34" s="9">
        <v>33</v>
      </c>
      <c r="C34" s="9">
        <v>11</v>
      </c>
      <c r="D34" s="6">
        <f t="shared" si="2"/>
        <v>44</v>
      </c>
      <c r="E34" s="9"/>
      <c r="F34" s="9"/>
      <c r="G34" s="6"/>
      <c r="H34" s="9"/>
      <c r="I34" s="9"/>
      <c r="J34" s="6"/>
      <c r="K34" s="9"/>
      <c r="L34" s="9"/>
      <c r="M34" s="6"/>
      <c r="N34" s="6">
        <f t="shared" si="0"/>
        <v>44</v>
      </c>
    </row>
    <row r="35" spans="1:14" x14ac:dyDescent="0.35">
      <c r="A35" s="3" t="s">
        <v>48</v>
      </c>
      <c r="B35" s="9">
        <v>71</v>
      </c>
      <c r="C35" s="9">
        <v>5</v>
      </c>
      <c r="D35" s="6">
        <f t="shared" si="2"/>
        <v>76</v>
      </c>
      <c r="E35" s="9"/>
      <c r="F35" s="9"/>
      <c r="G35" s="6"/>
      <c r="H35" s="9"/>
      <c r="I35" s="9"/>
      <c r="J35" s="6"/>
      <c r="K35" s="9"/>
      <c r="L35" s="9"/>
      <c r="M35" s="6"/>
      <c r="N35" s="6">
        <f t="shared" si="0"/>
        <v>76</v>
      </c>
    </row>
    <row r="36" spans="1:14" x14ac:dyDescent="0.35">
      <c r="A36" s="4" t="s">
        <v>49</v>
      </c>
      <c r="B36" s="6">
        <f>SUM(B37:B45)</f>
        <v>178</v>
      </c>
      <c r="C36" s="6">
        <f>SUM(C37:C45)</f>
        <v>340</v>
      </c>
      <c r="D36" s="6">
        <f>SUM(B36:C36)</f>
        <v>518</v>
      </c>
      <c r="E36" s="9"/>
      <c r="F36" s="9"/>
      <c r="G36" s="6"/>
      <c r="H36" s="9"/>
      <c r="I36" s="9"/>
      <c r="J36" s="6"/>
      <c r="K36" s="9"/>
      <c r="L36" s="9"/>
      <c r="M36" s="6"/>
      <c r="N36" s="6">
        <f t="shared" si="0"/>
        <v>518</v>
      </c>
    </row>
    <row r="37" spans="1:14" x14ac:dyDescent="0.35">
      <c r="A37" s="3" t="s">
        <v>50</v>
      </c>
      <c r="B37" s="9">
        <v>3</v>
      </c>
      <c r="C37" s="9">
        <v>8</v>
      </c>
      <c r="D37" s="6">
        <f t="shared" ref="D37:D44" si="6">SUM(B37:C37)</f>
        <v>11</v>
      </c>
      <c r="E37" s="9"/>
      <c r="F37" s="9"/>
      <c r="G37" s="6"/>
      <c r="H37" s="9"/>
      <c r="I37" s="9"/>
      <c r="J37" s="6"/>
      <c r="K37" s="9"/>
      <c r="L37" s="9"/>
      <c r="M37" s="6"/>
      <c r="N37" s="6">
        <f t="shared" si="0"/>
        <v>11</v>
      </c>
    </row>
    <row r="38" spans="1:14" x14ac:dyDescent="0.35">
      <c r="A38" s="3" t="s">
        <v>51</v>
      </c>
      <c r="B38" s="9">
        <v>11</v>
      </c>
      <c r="C38" s="9">
        <v>41</v>
      </c>
      <c r="D38" s="6">
        <f t="shared" si="6"/>
        <v>52</v>
      </c>
      <c r="E38" s="9"/>
      <c r="F38" s="9"/>
      <c r="G38" s="6"/>
      <c r="H38" s="9"/>
      <c r="I38" s="9"/>
      <c r="J38" s="6"/>
      <c r="K38" s="9"/>
      <c r="L38" s="9"/>
      <c r="M38" s="6"/>
      <c r="N38" s="6">
        <f t="shared" si="0"/>
        <v>52</v>
      </c>
    </row>
    <row r="39" spans="1:14" x14ac:dyDescent="0.35">
      <c r="A39" s="3" t="s">
        <v>52</v>
      </c>
      <c r="B39" s="9">
        <v>11</v>
      </c>
      <c r="C39" s="9">
        <v>2</v>
      </c>
      <c r="D39" s="6">
        <f t="shared" si="6"/>
        <v>13</v>
      </c>
      <c r="E39" s="9"/>
      <c r="F39" s="9"/>
      <c r="G39" s="6"/>
      <c r="H39" s="9"/>
      <c r="I39" s="9"/>
      <c r="J39" s="6"/>
      <c r="K39" s="9"/>
      <c r="L39" s="9"/>
      <c r="M39" s="6"/>
      <c r="N39" s="6">
        <f t="shared" si="0"/>
        <v>13</v>
      </c>
    </row>
    <row r="40" spans="1:14" x14ac:dyDescent="0.35">
      <c r="A40" s="3" t="s">
        <v>20</v>
      </c>
      <c r="B40" s="9">
        <v>65</v>
      </c>
      <c r="C40" s="9">
        <v>57</v>
      </c>
      <c r="D40" s="6">
        <f t="shared" si="6"/>
        <v>122</v>
      </c>
      <c r="E40" s="9"/>
      <c r="F40" s="9"/>
      <c r="G40" s="6"/>
      <c r="H40" s="9"/>
      <c r="I40" s="9"/>
      <c r="J40" s="6"/>
      <c r="K40" s="9"/>
      <c r="L40" s="9"/>
      <c r="M40" s="6"/>
      <c r="N40" s="6">
        <f t="shared" si="0"/>
        <v>122</v>
      </c>
    </row>
    <row r="41" spans="1:14" x14ac:dyDescent="0.35">
      <c r="A41" s="3" t="s">
        <v>53</v>
      </c>
      <c r="B41" s="9">
        <v>11</v>
      </c>
      <c r="C41" s="9">
        <v>43</v>
      </c>
      <c r="D41" s="6">
        <f t="shared" si="6"/>
        <v>54</v>
      </c>
      <c r="E41" s="9"/>
      <c r="F41" s="9"/>
      <c r="G41" s="6"/>
      <c r="H41" s="9"/>
      <c r="I41" s="9"/>
      <c r="J41" s="6"/>
      <c r="K41" s="9"/>
      <c r="L41" s="9"/>
      <c r="M41" s="6"/>
      <c r="N41" s="6">
        <f t="shared" si="0"/>
        <v>54</v>
      </c>
    </row>
    <row r="42" spans="1:14" x14ac:dyDescent="0.35">
      <c r="A42" s="3" t="s">
        <v>21</v>
      </c>
      <c r="B42" s="9">
        <v>21</v>
      </c>
      <c r="C42" s="9">
        <v>87</v>
      </c>
      <c r="D42" s="6">
        <f t="shared" si="6"/>
        <v>108</v>
      </c>
      <c r="E42" s="9"/>
      <c r="F42" s="9"/>
      <c r="G42" s="6"/>
      <c r="H42" s="9"/>
      <c r="I42" s="9"/>
      <c r="J42" s="6"/>
      <c r="K42" s="9"/>
      <c r="L42" s="9"/>
      <c r="M42" s="6"/>
      <c r="N42" s="6">
        <f t="shared" si="0"/>
        <v>108</v>
      </c>
    </row>
    <row r="43" spans="1:14" x14ac:dyDescent="0.35">
      <c r="A43" s="3" t="s">
        <v>54</v>
      </c>
      <c r="B43" s="9">
        <v>7</v>
      </c>
      <c r="C43" s="9">
        <v>39</v>
      </c>
      <c r="D43" s="6">
        <f t="shared" si="6"/>
        <v>46</v>
      </c>
      <c r="E43" s="9"/>
      <c r="F43" s="9"/>
      <c r="G43" s="6"/>
      <c r="H43" s="9"/>
      <c r="I43" s="9"/>
      <c r="J43" s="6"/>
      <c r="K43" s="9"/>
      <c r="L43" s="9"/>
      <c r="M43" s="6"/>
      <c r="N43" s="6">
        <f t="shared" si="0"/>
        <v>46</v>
      </c>
    </row>
    <row r="44" spans="1:14" x14ac:dyDescent="0.35">
      <c r="A44" s="3" t="s">
        <v>55</v>
      </c>
      <c r="B44" s="9">
        <v>44</v>
      </c>
      <c r="C44" s="9">
        <v>57</v>
      </c>
      <c r="D44" s="6">
        <f t="shared" si="6"/>
        <v>101</v>
      </c>
      <c r="E44" s="9"/>
      <c r="F44" s="9"/>
      <c r="G44" s="6"/>
      <c r="H44" s="9"/>
      <c r="I44" s="9"/>
      <c r="J44" s="6"/>
      <c r="K44" s="9"/>
      <c r="L44" s="9"/>
      <c r="M44" s="6"/>
      <c r="N44" s="6">
        <f t="shared" si="0"/>
        <v>101</v>
      </c>
    </row>
    <row r="45" spans="1:14" x14ac:dyDescent="0.35">
      <c r="A45" s="3" t="s">
        <v>56</v>
      </c>
      <c r="B45" s="9">
        <v>5</v>
      </c>
      <c r="C45" s="9">
        <v>6</v>
      </c>
      <c r="D45" s="6">
        <f>SUM(B45:C45)</f>
        <v>11</v>
      </c>
      <c r="E45" s="9"/>
      <c r="F45" s="9"/>
      <c r="G45" s="6"/>
      <c r="H45" s="9"/>
      <c r="I45" s="9"/>
      <c r="J45" s="6"/>
      <c r="K45" s="9"/>
      <c r="L45" s="9"/>
      <c r="M45" s="6"/>
      <c r="N45" s="6">
        <f t="shared" si="0"/>
        <v>11</v>
      </c>
    </row>
    <row r="46" spans="1:14" x14ac:dyDescent="0.35">
      <c r="A46" s="4" t="s">
        <v>57</v>
      </c>
      <c r="B46" s="6">
        <f>SUM(B47:B52)</f>
        <v>134</v>
      </c>
      <c r="C46" s="6">
        <f>SUM(C47:C52)</f>
        <v>388</v>
      </c>
      <c r="D46" s="6">
        <f>SUM(B46:C46)</f>
        <v>522</v>
      </c>
      <c r="E46" s="9"/>
      <c r="F46" s="9"/>
      <c r="G46" s="6"/>
      <c r="H46" s="9">
        <f>SUM(H47:H52)</f>
        <v>4</v>
      </c>
      <c r="I46" s="9">
        <f>SUM(I47:I52)</f>
        <v>14</v>
      </c>
      <c r="J46" s="6">
        <f>SUM(H46:I46)</f>
        <v>18</v>
      </c>
      <c r="K46" s="9"/>
      <c r="L46" s="9"/>
      <c r="M46" s="6"/>
      <c r="N46" s="6">
        <f t="shared" si="0"/>
        <v>540</v>
      </c>
    </row>
    <row r="47" spans="1:14" x14ac:dyDescent="0.35">
      <c r="A47" s="3" t="s">
        <v>13</v>
      </c>
      <c r="B47" s="9">
        <v>1</v>
      </c>
      <c r="C47" s="9">
        <v>6</v>
      </c>
      <c r="D47" s="6">
        <f t="shared" ref="D47:D52" si="7">SUM(B47:C47)</f>
        <v>7</v>
      </c>
      <c r="E47" s="9"/>
      <c r="F47" s="9"/>
      <c r="G47" s="6"/>
      <c r="H47" s="9"/>
      <c r="I47" s="9"/>
      <c r="J47" s="6"/>
      <c r="K47" s="9"/>
      <c r="L47" s="9"/>
      <c r="M47" s="6"/>
      <c r="N47" s="6">
        <f t="shared" si="0"/>
        <v>7</v>
      </c>
    </row>
    <row r="48" spans="1:14" x14ac:dyDescent="0.35">
      <c r="A48" s="3" t="s">
        <v>14</v>
      </c>
      <c r="B48" s="9">
        <v>13</v>
      </c>
      <c r="C48" s="9">
        <v>137</v>
      </c>
      <c r="D48" s="6">
        <f t="shared" si="7"/>
        <v>150</v>
      </c>
      <c r="E48" s="9"/>
      <c r="F48" s="9"/>
      <c r="G48" s="6"/>
      <c r="H48" s="9"/>
      <c r="I48" s="9"/>
      <c r="J48" s="6"/>
      <c r="K48" s="9"/>
      <c r="L48" s="9"/>
      <c r="M48" s="6"/>
      <c r="N48" s="6">
        <f t="shared" si="0"/>
        <v>150</v>
      </c>
    </row>
    <row r="49" spans="1:14" x14ac:dyDescent="0.35">
      <c r="A49" s="3" t="s">
        <v>15</v>
      </c>
      <c r="B49" s="9">
        <v>25</v>
      </c>
      <c r="C49" s="9">
        <v>24</v>
      </c>
      <c r="D49" s="6">
        <f t="shared" si="7"/>
        <v>49</v>
      </c>
      <c r="E49" s="9"/>
      <c r="F49" s="9"/>
      <c r="G49" s="6"/>
      <c r="H49" s="9"/>
      <c r="I49" s="9"/>
      <c r="J49" s="6"/>
      <c r="K49" s="9"/>
      <c r="L49" s="9"/>
      <c r="M49" s="6"/>
      <c r="N49" s="6">
        <f t="shared" si="0"/>
        <v>49</v>
      </c>
    </row>
    <row r="50" spans="1:14" x14ac:dyDescent="0.35">
      <c r="A50" s="3" t="s">
        <v>58</v>
      </c>
      <c r="B50" s="9">
        <v>8</v>
      </c>
      <c r="C50" s="9">
        <v>9</v>
      </c>
      <c r="D50" s="6">
        <f t="shared" si="7"/>
        <v>17</v>
      </c>
      <c r="E50" s="9"/>
      <c r="F50" s="9"/>
      <c r="G50" s="6"/>
      <c r="H50" s="9"/>
      <c r="I50" s="9"/>
      <c r="J50" s="6"/>
      <c r="K50" s="9"/>
      <c r="L50" s="9"/>
      <c r="M50" s="6"/>
      <c r="N50" s="6">
        <f t="shared" si="0"/>
        <v>17</v>
      </c>
    </row>
    <row r="51" spans="1:14" x14ac:dyDescent="0.35">
      <c r="A51" s="3" t="s">
        <v>17</v>
      </c>
      <c r="B51" s="9">
        <v>35</v>
      </c>
      <c r="C51" s="9">
        <v>145</v>
      </c>
      <c r="D51" s="6">
        <f t="shared" si="7"/>
        <v>180</v>
      </c>
      <c r="E51" s="9"/>
      <c r="F51" s="9"/>
      <c r="G51" s="6"/>
      <c r="H51" s="9"/>
      <c r="I51" s="9"/>
      <c r="J51" s="6"/>
      <c r="K51" s="9"/>
      <c r="L51" s="9"/>
      <c r="M51" s="6"/>
      <c r="N51" s="6">
        <f t="shared" si="0"/>
        <v>180</v>
      </c>
    </row>
    <row r="52" spans="1:14" x14ac:dyDescent="0.35">
      <c r="A52" s="3" t="s">
        <v>22</v>
      </c>
      <c r="B52" s="9">
        <v>52</v>
      </c>
      <c r="C52" s="9">
        <v>67</v>
      </c>
      <c r="D52" s="6">
        <f t="shared" si="7"/>
        <v>119</v>
      </c>
      <c r="E52" s="9"/>
      <c r="F52" s="9"/>
      <c r="G52" s="6"/>
      <c r="H52" s="9">
        <v>4</v>
      </c>
      <c r="I52" s="9">
        <v>14</v>
      </c>
      <c r="J52" s="6">
        <f>SUM(H52:I52)</f>
        <v>18</v>
      </c>
      <c r="K52" s="9"/>
      <c r="L52" s="9"/>
      <c r="M52" s="6"/>
      <c r="N52" s="6">
        <f t="shared" si="0"/>
        <v>137</v>
      </c>
    </row>
    <row r="53" spans="1:14" x14ac:dyDescent="0.35">
      <c r="A53" s="4" t="s">
        <v>59</v>
      </c>
      <c r="B53" s="6">
        <f>SUM(B54:B63)</f>
        <v>47</v>
      </c>
      <c r="C53" s="6">
        <f>SUM(C54:C63)</f>
        <v>115</v>
      </c>
      <c r="D53" s="6">
        <f>SUM(B53:C53)</f>
        <v>162</v>
      </c>
      <c r="E53" s="9"/>
      <c r="F53" s="9"/>
      <c r="G53" s="6"/>
      <c r="H53" s="6">
        <f>SUM(H54:H63)</f>
        <v>2</v>
      </c>
      <c r="I53" s="6">
        <f>SUM(I54:I63)</f>
        <v>2</v>
      </c>
      <c r="J53" s="6">
        <f>SUM(J54:J63)</f>
        <v>4</v>
      </c>
      <c r="K53" s="9">
        <f>SUM(K54:K63)</f>
        <v>1</v>
      </c>
      <c r="L53" s="9"/>
      <c r="M53" s="6">
        <f>SUM(K53:L53)</f>
        <v>1</v>
      </c>
      <c r="N53" s="6">
        <f t="shared" si="0"/>
        <v>167</v>
      </c>
    </row>
    <row r="54" spans="1:14" x14ac:dyDescent="0.35">
      <c r="A54" s="3" t="s">
        <v>31</v>
      </c>
      <c r="B54" s="9">
        <v>1</v>
      </c>
      <c r="C54" s="9">
        <v>4</v>
      </c>
      <c r="D54" s="6">
        <f t="shared" ref="D54:D62" si="8">SUM(B54:C54)</f>
        <v>5</v>
      </c>
      <c r="E54" s="9"/>
      <c r="F54" s="9"/>
      <c r="G54" s="6"/>
      <c r="H54" s="9"/>
      <c r="I54" s="9"/>
      <c r="J54" s="6"/>
      <c r="K54" s="9"/>
      <c r="L54" s="9"/>
      <c r="M54" s="6"/>
      <c r="N54" s="6">
        <f t="shared" si="0"/>
        <v>5</v>
      </c>
    </row>
    <row r="55" spans="1:14" x14ac:dyDescent="0.35">
      <c r="A55" s="3" t="s">
        <v>33</v>
      </c>
      <c r="B55" s="9">
        <v>2</v>
      </c>
      <c r="C55" s="9">
        <v>10</v>
      </c>
      <c r="D55" s="6">
        <f t="shared" si="8"/>
        <v>12</v>
      </c>
      <c r="E55" s="9"/>
      <c r="F55" s="9"/>
      <c r="G55" s="6"/>
      <c r="H55" s="9"/>
      <c r="I55" s="9"/>
      <c r="J55" s="6"/>
      <c r="K55" s="9"/>
      <c r="L55" s="9"/>
      <c r="M55" s="6"/>
      <c r="N55" s="6">
        <f t="shared" si="0"/>
        <v>12</v>
      </c>
    </row>
    <row r="56" spans="1:14" x14ac:dyDescent="0.35">
      <c r="A56" s="3" t="s">
        <v>60</v>
      </c>
      <c r="B56" s="9">
        <v>2</v>
      </c>
      <c r="C56" s="9">
        <v>17</v>
      </c>
      <c r="D56" s="6">
        <f t="shared" si="8"/>
        <v>19</v>
      </c>
      <c r="E56" s="9"/>
      <c r="F56" s="9"/>
      <c r="G56" s="6"/>
      <c r="H56" s="9"/>
      <c r="I56" s="9"/>
      <c r="J56" s="6"/>
      <c r="K56" s="9"/>
      <c r="L56" s="9"/>
      <c r="M56" s="6"/>
      <c r="N56" s="6">
        <f t="shared" si="0"/>
        <v>19</v>
      </c>
    </row>
    <row r="57" spans="1:14" x14ac:dyDescent="0.35">
      <c r="A57" s="3" t="s">
        <v>18</v>
      </c>
      <c r="B57" s="9">
        <v>9</v>
      </c>
      <c r="C57" s="9">
        <v>11</v>
      </c>
      <c r="D57" s="6">
        <f t="shared" si="8"/>
        <v>20</v>
      </c>
      <c r="E57" s="9"/>
      <c r="F57" s="9"/>
      <c r="G57" s="6"/>
      <c r="H57" s="9"/>
      <c r="I57" s="9"/>
      <c r="J57" s="6"/>
      <c r="K57" s="9"/>
      <c r="L57" s="9"/>
      <c r="M57" s="6"/>
      <c r="N57" s="6">
        <f t="shared" si="0"/>
        <v>20</v>
      </c>
    </row>
    <row r="58" spans="1:14" x14ac:dyDescent="0.35">
      <c r="A58" s="3" t="s">
        <v>36</v>
      </c>
      <c r="B58" s="9">
        <v>1</v>
      </c>
      <c r="C58" s="9"/>
      <c r="D58" s="6">
        <f t="shared" si="8"/>
        <v>1</v>
      </c>
      <c r="E58" s="9"/>
      <c r="F58" s="9"/>
      <c r="G58" s="6"/>
      <c r="H58" s="9"/>
      <c r="I58" s="9">
        <v>1</v>
      </c>
      <c r="J58" s="6">
        <f>SUM(H58:I58)</f>
        <v>1</v>
      </c>
      <c r="K58" s="9">
        <v>1</v>
      </c>
      <c r="L58" s="9"/>
      <c r="M58" s="6">
        <f t="shared" ref="M58" si="9">SUM(K58:L58)</f>
        <v>1</v>
      </c>
      <c r="N58" s="6">
        <f t="shared" si="0"/>
        <v>3</v>
      </c>
    </row>
    <row r="59" spans="1:14" x14ac:dyDescent="0.35">
      <c r="A59" s="3" t="s">
        <v>19</v>
      </c>
      <c r="B59" s="9">
        <v>19</v>
      </c>
      <c r="C59" s="9">
        <v>4</v>
      </c>
      <c r="D59" s="6">
        <f t="shared" si="8"/>
        <v>23</v>
      </c>
      <c r="E59" s="9"/>
      <c r="F59" s="9"/>
      <c r="G59" s="6"/>
      <c r="H59" s="9"/>
      <c r="I59" s="9"/>
      <c r="J59" s="6"/>
      <c r="K59" s="9"/>
      <c r="L59" s="9"/>
      <c r="M59" s="6"/>
      <c r="N59" s="6">
        <f t="shared" si="0"/>
        <v>23</v>
      </c>
    </row>
    <row r="60" spans="1:14" x14ac:dyDescent="0.35">
      <c r="A60" s="3" t="s">
        <v>61</v>
      </c>
      <c r="B60" s="9">
        <v>3</v>
      </c>
      <c r="C60" s="9">
        <v>17</v>
      </c>
      <c r="D60" s="6">
        <f t="shared" si="8"/>
        <v>20</v>
      </c>
      <c r="E60" s="9"/>
      <c r="F60" s="9"/>
      <c r="G60" s="6"/>
      <c r="H60" s="9"/>
      <c r="I60" s="9"/>
      <c r="J60" s="6"/>
      <c r="K60" s="9"/>
      <c r="L60" s="9"/>
      <c r="M60" s="6"/>
      <c r="N60" s="6">
        <f t="shared" si="0"/>
        <v>20</v>
      </c>
    </row>
    <row r="61" spans="1:14" x14ac:dyDescent="0.35">
      <c r="A61" s="3" t="s">
        <v>23</v>
      </c>
      <c r="B61" s="9">
        <v>5</v>
      </c>
      <c r="C61" s="9">
        <v>48</v>
      </c>
      <c r="D61" s="6">
        <f t="shared" si="8"/>
        <v>53</v>
      </c>
      <c r="E61" s="9"/>
      <c r="F61" s="9"/>
      <c r="G61" s="6"/>
      <c r="H61" s="9"/>
      <c r="I61" s="9"/>
      <c r="J61" s="6"/>
      <c r="K61" s="9"/>
      <c r="L61" s="9"/>
      <c r="M61" s="6"/>
      <c r="N61" s="6">
        <f t="shared" si="0"/>
        <v>53</v>
      </c>
    </row>
    <row r="62" spans="1:14" x14ac:dyDescent="0.35">
      <c r="A62" s="3" t="s">
        <v>62</v>
      </c>
      <c r="B62" s="9">
        <v>5</v>
      </c>
      <c r="C62" s="9">
        <v>4</v>
      </c>
      <c r="D62" s="6">
        <f t="shared" si="8"/>
        <v>9</v>
      </c>
      <c r="E62" s="9"/>
      <c r="F62" s="9"/>
      <c r="G62" s="6"/>
      <c r="H62" s="9"/>
      <c r="I62" s="9"/>
      <c r="J62" s="6"/>
      <c r="K62" s="9"/>
      <c r="L62" s="9"/>
      <c r="M62" s="6"/>
      <c r="N62" s="6">
        <f t="shared" si="0"/>
        <v>9</v>
      </c>
    </row>
    <row r="63" spans="1:14" x14ac:dyDescent="0.35">
      <c r="A63" s="3" t="s">
        <v>63</v>
      </c>
      <c r="B63" s="9"/>
      <c r="C63" s="9"/>
      <c r="D63" s="6"/>
      <c r="E63" s="9"/>
      <c r="F63" s="9"/>
      <c r="G63" s="6"/>
      <c r="H63" s="9">
        <v>2</v>
      </c>
      <c r="I63" s="9">
        <v>1</v>
      </c>
      <c r="J63" s="6">
        <f>SUM(H63:I63)</f>
        <v>3</v>
      </c>
      <c r="K63" s="9"/>
      <c r="L63" s="9"/>
      <c r="M63" s="6"/>
      <c r="N63" s="6">
        <f t="shared" si="0"/>
        <v>3</v>
      </c>
    </row>
    <row r="64" spans="1:14" x14ac:dyDescent="0.35">
      <c r="A64" s="5" t="s">
        <v>5</v>
      </c>
      <c r="B64" s="6">
        <f>B6+B27+B32+B36+B46+B53</f>
        <v>821</v>
      </c>
      <c r="C64" s="6">
        <f t="shared" ref="C64:M64" si="10">C6+C27+C32+C36+C46+C53</f>
        <v>1496</v>
      </c>
      <c r="D64" s="6">
        <f t="shared" si="10"/>
        <v>2317</v>
      </c>
      <c r="E64" s="6">
        <f t="shared" si="10"/>
        <v>42</v>
      </c>
      <c r="F64" s="6">
        <f t="shared" si="10"/>
        <v>122</v>
      </c>
      <c r="G64" s="6">
        <f t="shared" si="10"/>
        <v>164</v>
      </c>
      <c r="H64" s="6">
        <f t="shared" si="10"/>
        <v>46</v>
      </c>
      <c r="I64" s="6">
        <f t="shared" si="10"/>
        <v>53</v>
      </c>
      <c r="J64" s="6">
        <f t="shared" si="10"/>
        <v>99</v>
      </c>
      <c r="K64" s="6">
        <f t="shared" si="10"/>
        <v>19</v>
      </c>
      <c r="L64" s="6">
        <f t="shared" si="10"/>
        <v>39</v>
      </c>
      <c r="M64" s="6">
        <f t="shared" si="10"/>
        <v>58</v>
      </c>
      <c r="N64" s="6">
        <f>D64+G64+J64+M64</f>
        <v>2638</v>
      </c>
    </row>
  </sheetData>
  <mergeCells count="13">
    <mergeCell ref="G4:G5"/>
    <mergeCell ref="M4:M5"/>
    <mergeCell ref="N4:N5"/>
    <mergeCell ref="A1:N1"/>
    <mergeCell ref="A2:N2"/>
    <mergeCell ref="A3:N3"/>
    <mergeCell ref="E4:F4"/>
    <mergeCell ref="B4:C4"/>
    <mergeCell ref="H4:I4"/>
    <mergeCell ref="K4:L4"/>
    <mergeCell ref="A4:A5"/>
    <mergeCell ref="J4:J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บุษกร อำไพพัสตร์</dc:creator>
  <cp:lastModifiedBy>Oatsoitun</cp:lastModifiedBy>
  <cp:lastPrinted>2019-07-10T07:25:20Z</cp:lastPrinted>
  <dcterms:created xsi:type="dcterms:W3CDTF">2016-12-20T04:05:34Z</dcterms:created>
  <dcterms:modified xsi:type="dcterms:W3CDTF">2024-09-12T02:24:35Z</dcterms:modified>
</cp:coreProperties>
</file>